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<sst xmlns="http://schemas.openxmlformats.org/spreadsheetml/2006/main" count="180" uniqueCount="72">
  <si>
    <t>Субъект бюджетного планирования _____________________________________________________</t>
  </si>
  <si>
    <t>по      ППП</t>
  </si>
  <si>
    <t>Единица измерения: рубли</t>
  </si>
  <si>
    <t>по   ОКЕИ</t>
  </si>
  <si>
    <t>№ п/п</t>
  </si>
  <si>
    <t>Раздел</t>
  </si>
  <si>
    <t>Подраздел</t>
  </si>
  <si>
    <t>Целевая статья</t>
  </si>
  <si>
    <t>Вид расходов</t>
  </si>
  <si>
    <t>Текущий год</t>
  </si>
  <si>
    <t>Затраты на оплату труда и начисления на выплаты по оплате труда</t>
  </si>
  <si>
    <t>Затраты на приобретение расходных материалов</t>
  </si>
  <si>
    <t>Затраты на общехозяйственные нужды</t>
  </si>
  <si>
    <t>затраты на заработную плату</t>
  </si>
  <si>
    <t>затраты на начисления на выплаты по оплате труда</t>
  </si>
  <si>
    <t>итого</t>
  </si>
  <si>
    <t>затраты на коммунальные услуги</t>
  </si>
  <si>
    <t>затраты на арендную плату за пользование имуществом</t>
  </si>
  <si>
    <t>затраты на проведение   текущего ремонта</t>
  </si>
  <si>
    <t>затраты на прочие услуги, работы</t>
  </si>
  <si>
    <t>затраты на прочие расходы</t>
  </si>
  <si>
    <t>затраты на приобретение расходных материалов</t>
  </si>
  <si>
    <t>Норматив затрат на содержание имущества</t>
  </si>
  <si>
    <t xml:space="preserve">затраты на оплату труда  </t>
  </si>
  <si>
    <t>затраты на  начисления на выплаты по оплате труда</t>
  </si>
  <si>
    <t>затраты на прочие выплаты</t>
  </si>
  <si>
    <t>затраты на услуги связи</t>
  </si>
  <si>
    <t>затраты на транспортные услуги</t>
  </si>
  <si>
    <t>затраты на пособия по социальной помощи</t>
  </si>
  <si>
    <t>Расчет</t>
  </si>
  <si>
    <t>справочник</t>
  </si>
  <si>
    <t>5=3+4</t>
  </si>
  <si>
    <t>9=7+8</t>
  </si>
  <si>
    <t>12=10+11</t>
  </si>
  <si>
    <t>14=12+13+14+15+16+17+18</t>
  </si>
  <si>
    <t>20=5+6+9+19</t>
  </si>
  <si>
    <t>22=20/21</t>
  </si>
  <si>
    <t>30=23+24+25+26+27+28+29</t>
  </si>
  <si>
    <t>31=20+30</t>
  </si>
  <si>
    <t>Услуга (работа) 1</t>
  </si>
  <si>
    <t>Услуга (работа) 2</t>
  </si>
  <si>
    <t>…</t>
  </si>
  <si>
    <t>Услуга (работа) n</t>
  </si>
  <si>
    <t>Очередной финансовый год</t>
  </si>
  <si>
    <t>Проект норматива затрат на содержание имущества</t>
  </si>
  <si>
    <t>37=35+36</t>
  </si>
  <si>
    <t>41=39+40</t>
  </si>
  <si>
    <t>44=42+43</t>
  </si>
  <si>
    <t>51=44+45+46+47+48+49+50</t>
  </si>
  <si>
    <t>52=37+38+41+44+51</t>
  </si>
  <si>
    <t>54=52/53</t>
  </si>
  <si>
    <t>62=55+56+57+58+59+60+61</t>
  </si>
  <si>
    <t>63=52+62</t>
  </si>
  <si>
    <t>Отклонение</t>
  </si>
  <si>
    <t xml:space="preserve">Руководитель (заместитель руководителя)   _______________  </t>
  </si>
  <si>
    <t xml:space="preserve">   _____________________        </t>
  </si>
  <si>
    <t xml:space="preserve">  (подпись)</t>
  </si>
  <si>
    <t xml:space="preserve">       (расшифровка подписи)</t>
  </si>
  <si>
    <t>Исполнитель   _____________                 ________________________</t>
  </si>
  <si>
    <t xml:space="preserve">            (подпись) </t>
  </si>
  <si>
    <t xml:space="preserve">Тел.:______________________       «___» _____________ _____ г.  </t>
  </si>
  <si>
    <t>Наименование муниципальной услуги (работы)</t>
  </si>
  <si>
    <t>Итого затраты на муниципальную услугу (работу)</t>
  </si>
  <si>
    <t>Объем муниципальной услуги (работу)</t>
  </si>
  <si>
    <t>Норматив затрат на единицу оказания муниципальной услуги (работу)</t>
  </si>
  <si>
    <t>Итого на муниципальное задание</t>
  </si>
  <si>
    <t>Расчет проекта норматива затрат на оказание единицы муниципальной услуги (работы) и проекта норматива затрат на содержание имущества на очередной финансовый год и плановый период</t>
  </si>
  <si>
    <t>Затраты на коммунальные услуги и иные затраты, связанные с использованием имущества</t>
  </si>
  <si>
    <t>Затраты на содержание имущества муниципального учреждения</t>
  </si>
  <si>
    <t>иные затраты, связанные с использованием имущества</t>
  </si>
  <si>
    <t>прочие затраты на общехозяйственные нужды</t>
  </si>
  <si>
    <t xml:space="preserve">Приложение № 3
к Порядку и методике планирования бюджетных ассигнований бюджета муниципального образования поселок Ханымей на очередной финансовый год и плановый период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</si>
</sst>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24" borderId="0" xfId="52" applyFont="1" applyFill="1">
      <alignment/>
      <protection/>
    </xf>
    <xf numFmtId="0" fontId="1" fillId="0" borderId="0" xfId="52" applyFont="1" applyFill="1">
      <alignment/>
      <protection/>
    </xf>
    <xf numFmtId="0" fontId="3" fillId="24" borderId="0" xfId="52" applyFont="1" applyFill="1" applyAlignment="1">
      <alignment wrapText="1"/>
      <protection/>
    </xf>
    <xf numFmtId="0" fontId="4" fillId="0" borderId="0" xfId="52" applyFont="1" applyFill="1" applyAlignment="1">
      <alignment wrapText="1"/>
      <protection/>
    </xf>
    <xf numFmtId="0" fontId="5" fillId="24" borderId="0" xfId="52" applyFont="1" applyFill="1">
      <alignment/>
      <protection/>
    </xf>
    <xf numFmtId="0" fontId="2" fillId="24" borderId="0" xfId="52" applyFont="1" applyFill="1" applyBorder="1" applyAlignment="1">
      <alignment vertical="top" wrapText="1"/>
      <protection/>
    </xf>
    <xf numFmtId="0" fontId="3" fillId="24" borderId="0" xfId="52" applyFont="1" applyFill="1">
      <alignment/>
      <protection/>
    </xf>
    <xf numFmtId="0" fontId="1" fillId="24" borderId="10" xfId="52" applyFont="1" applyFill="1" applyBorder="1">
      <alignment/>
      <protection/>
    </xf>
    <xf numFmtId="0" fontId="1" fillId="24" borderId="0" xfId="52" applyFont="1" applyFill="1" applyBorder="1">
      <alignment/>
      <protection/>
    </xf>
    <xf numFmtId="0" fontId="6" fillId="24" borderId="0" xfId="52" applyFont="1" applyFill="1">
      <alignment/>
      <protection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 wrapText="1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6" fillId="24" borderId="11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vertical="center" wrapText="1"/>
      <protection/>
    </xf>
    <xf numFmtId="0" fontId="6" fillId="24" borderId="12" xfId="52" applyFont="1" applyFill="1" applyBorder="1" applyAlignment="1">
      <alignment wrapText="1"/>
      <protection/>
    </xf>
    <xf numFmtId="0" fontId="6" fillId="24" borderId="10" xfId="52" applyFont="1" applyFill="1" applyBorder="1" applyAlignment="1">
      <alignment wrapText="1"/>
      <protection/>
    </xf>
    <xf numFmtId="4" fontId="6" fillId="24" borderId="11" xfId="52" applyNumberFormat="1" applyFont="1" applyFill="1" applyBorder="1" applyAlignment="1">
      <alignment horizontal="center" wrapText="1"/>
      <protection/>
    </xf>
    <xf numFmtId="0" fontId="6" fillId="24" borderId="10" xfId="52" applyFont="1" applyFill="1" applyBorder="1" applyAlignment="1">
      <alignment horizontal="center" wrapText="1"/>
      <protection/>
    </xf>
    <xf numFmtId="0" fontId="0" fillId="0" borderId="0" xfId="52" applyBorder="1">
      <alignment/>
      <protection/>
    </xf>
    <xf numFmtId="4" fontId="6" fillId="24" borderId="10" xfId="52" applyNumberFormat="1" applyFont="1" applyFill="1" applyBorder="1" applyAlignment="1">
      <alignment wrapText="1"/>
      <protection/>
    </xf>
    <xf numFmtId="4" fontId="6" fillId="24" borderId="10" xfId="52" applyNumberFormat="1" applyFont="1" applyFill="1" applyBorder="1">
      <alignment/>
      <protection/>
    </xf>
    <xf numFmtId="4" fontId="0" fillId="0" borderId="0" xfId="52" applyNumberFormat="1" applyBorder="1">
      <alignment/>
      <protection/>
    </xf>
    <xf numFmtId="0" fontId="6" fillId="24" borderId="10" xfId="52" applyFont="1" applyFill="1" applyBorder="1">
      <alignment/>
      <protection/>
    </xf>
    <xf numFmtId="0" fontId="6" fillId="24" borderId="11" xfId="52" applyFont="1" applyFill="1" applyBorder="1" applyAlignment="1">
      <alignment wrapText="1"/>
      <protection/>
    </xf>
    <xf numFmtId="0" fontId="6" fillId="24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1" fillId="24" borderId="10" xfId="52" applyFont="1" applyFill="1" applyBorder="1" applyAlignment="1">
      <alignment vertical="center" wrapText="1"/>
      <protection/>
    </xf>
    <xf numFmtId="0" fontId="6" fillId="24" borderId="10" xfId="52" applyFont="1" applyFill="1" applyBorder="1" applyAlignment="1">
      <alignment horizontal="right" wrapText="1"/>
      <protection/>
    </xf>
    <xf numFmtId="0" fontId="8" fillId="24" borderId="0" xfId="52" applyFont="1" applyFill="1">
      <alignment/>
      <protection/>
    </xf>
    <xf numFmtId="0" fontId="9" fillId="24" borderId="0" xfId="52" applyFont="1" applyFill="1" applyAlignment="1">
      <alignment vertical="top"/>
      <protection/>
    </xf>
    <xf numFmtId="0" fontId="9" fillId="24" borderId="0" xfId="52" applyFont="1" applyFill="1" applyAlignment="1">
      <alignment horizontal="right" vertical="top"/>
      <protection/>
    </xf>
    <xf numFmtId="0" fontId="9" fillId="24" borderId="0" xfId="52" applyFont="1" applyFill="1" applyAlignment="1">
      <alignment horizontal="center" vertical="top"/>
      <protection/>
    </xf>
    <xf numFmtId="0" fontId="10" fillId="0" borderId="0" xfId="52" applyFont="1" applyAlignment="1">
      <alignment vertical="top"/>
      <protection/>
    </xf>
    <xf numFmtId="0" fontId="9" fillId="24" borderId="0" xfId="52" applyFont="1" applyFill="1" applyAlignment="1">
      <alignment horizontal="left" indent="10"/>
      <protection/>
    </xf>
    <xf numFmtId="0" fontId="9" fillId="24" borderId="0" xfId="52" applyFont="1" applyFill="1">
      <alignment/>
      <protection/>
    </xf>
    <xf numFmtId="0" fontId="10" fillId="0" borderId="0" xfId="52" applyFont="1">
      <alignment/>
      <protection/>
    </xf>
    <xf numFmtId="0" fontId="11" fillId="24" borderId="0" xfId="52" applyFont="1" applyFill="1">
      <alignment/>
      <protection/>
    </xf>
    <xf numFmtId="0" fontId="6" fillId="0" borderId="0" xfId="52" applyFont="1">
      <alignment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/>
      <protection/>
    </xf>
    <xf numFmtId="0" fontId="7" fillId="24" borderId="10" xfId="52" applyFont="1" applyFill="1" applyBorder="1" applyAlignment="1">
      <alignment horizontal="center" vertical="center" wrapText="1"/>
      <protection/>
    </xf>
    <xf numFmtId="0" fontId="6" fillId="24" borderId="13" xfId="52" applyFont="1" applyFill="1" applyBorder="1" applyAlignment="1">
      <alignment horizontal="center" vertical="center" wrapText="1"/>
      <protection/>
    </xf>
    <xf numFmtId="0" fontId="6" fillId="24" borderId="14" xfId="52" applyFont="1" applyFill="1" applyBorder="1" applyAlignment="1">
      <alignment horizontal="center" vertical="center" wrapText="1"/>
      <protection/>
    </xf>
    <xf numFmtId="0" fontId="6" fillId="24" borderId="15" xfId="52" applyFont="1" applyFill="1" applyBorder="1" applyAlignment="1">
      <alignment horizontal="center" vertical="center" wrapText="1"/>
      <protection/>
    </xf>
    <xf numFmtId="0" fontId="6" fillId="24" borderId="16" xfId="52" applyFont="1" applyFill="1" applyBorder="1" applyAlignment="1">
      <alignment horizontal="center" vertical="center" wrapText="1"/>
      <protection/>
    </xf>
    <xf numFmtId="0" fontId="6" fillId="24" borderId="17" xfId="52" applyFont="1" applyFill="1" applyBorder="1" applyAlignment="1">
      <alignment horizontal="center" vertical="center" wrapText="1"/>
      <protection/>
    </xf>
    <xf numFmtId="0" fontId="6" fillId="24" borderId="18" xfId="52" applyFont="1" applyFill="1" applyBorder="1" applyAlignment="1">
      <alignment horizontal="center" vertical="center" wrapText="1"/>
      <protection/>
    </xf>
    <xf numFmtId="0" fontId="3" fillId="24" borderId="0" xfId="52" applyFont="1" applyFill="1" applyAlignment="1">
      <alignment horizontal="left" vertical="top" wrapText="1"/>
      <protection/>
    </xf>
    <xf numFmtId="0" fontId="4" fillId="24" borderId="0" xfId="52" applyFont="1" applyFill="1" applyAlignment="1">
      <alignment horizontal="center" wrapText="1"/>
      <protection/>
    </xf>
    <xf numFmtId="0" fontId="2" fillId="24" borderId="0" xfId="52" applyFont="1" applyFill="1" applyBorder="1" applyAlignment="1">
      <alignment horizontal="right" vertical="top" wrapText="1"/>
      <protection/>
    </xf>
    <xf numFmtId="0" fontId="2" fillId="24" borderId="19" xfId="52" applyFont="1" applyFill="1" applyBorder="1" applyAlignment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9"/>
  <sheetViews>
    <sheetView tabSelected="1" workbookViewId="0" topLeftCell="A39">
      <selection activeCell="B63" sqref="B63"/>
    </sheetView>
  </sheetViews>
  <sheetFormatPr defaultColWidth="9.140625" defaultRowHeight="15" outlineLevelRow="1"/>
  <cols>
    <col min="1" max="1" width="7.00390625" style="12" customWidth="1"/>
    <col min="2" max="2" width="17.7109375" style="12" customWidth="1"/>
    <col min="3" max="4" width="7.00390625" style="12" customWidth="1"/>
    <col min="5" max="5" width="7.7109375" style="12" customWidth="1"/>
    <col min="6" max="6" width="7.00390625" style="12" customWidth="1"/>
    <col min="7" max="8" width="11.421875" style="12" customWidth="1"/>
    <col min="9" max="9" width="6.7109375" style="12" customWidth="1"/>
    <col min="10" max="10" width="12.00390625" style="12" customWidth="1"/>
    <col min="11" max="11" width="9.421875" style="12" customWidth="1"/>
    <col min="12" max="12" width="11.8515625" style="12" customWidth="1"/>
    <col min="13" max="13" width="6.28125" style="12" customWidth="1"/>
    <col min="14" max="14" width="8.28125" style="12" customWidth="1"/>
    <col min="15" max="15" width="11.28125" style="12" customWidth="1"/>
    <col min="16" max="16" width="6.421875" style="12" customWidth="1"/>
    <col min="17" max="17" width="9.00390625" style="12" customWidth="1"/>
    <col min="18" max="18" width="8.140625" style="12" customWidth="1"/>
    <col min="19" max="21" width="10.7109375" style="12" customWidth="1"/>
    <col min="22" max="22" width="8.7109375" style="12" customWidth="1"/>
    <col min="23" max="23" width="7.57421875" style="12" customWidth="1"/>
    <col min="24" max="24" width="8.7109375" style="12" customWidth="1"/>
    <col min="25" max="25" width="8.8515625" style="12" customWidth="1"/>
    <col min="26" max="26" width="10.140625" style="12" customWidth="1"/>
    <col min="27" max="27" width="12.28125" style="12" customWidth="1"/>
    <col min="28" max="28" width="11.7109375" style="12" customWidth="1"/>
    <col min="29" max="29" width="8.28125" style="12" customWidth="1"/>
    <col min="30" max="30" width="8.421875" style="12" customWidth="1"/>
    <col min="31" max="31" width="12.8515625" style="12" customWidth="1"/>
    <col min="32" max="32" width="10.8515625" style="12" customWidth="1"/>
    <col min="33" max="33" width="9.28125" style="12" customWidth="1"/>
    <col min="34" max="34" width="10.00390625" style="12" customWidth="1"/>
    <col min="35" max="35" width="9.140625" style="12" customWidth="1"/>
    <col min="36" max="36" width="7.8515625" style="12" customWidth="1"/>
    <col min="37" max="61" width="9.140625" style="12" customWidth="1"/>
    <col min="62" max="62" width="7.00390625" style="12" customWidth="1"/>
    <col min="63" max="64" width="9.7109375" style="12" customWidth="1"/>
    <col min="65" max="65" width="8.57421875" style="12" customWidth="1"/>
    <col min="66" max="66" width="11.421875" style="12" customWidth="1"/>
    <col min="67" max="67" width="6.7109375" style="12" customWidth="1"/>
    <col min="68" max="68" width="12.00390625" style="12" customWidth="1"/>
    <col min="69" max="69" width="9.421875" style="12" customWidth="1"/>
    <col min="70" max="70" width="11.8515625" style="12" customWidth="1"/>
    <col min="71" max="71" width="6.28125" style="12" customWidth="1"/>
    <col min="72" max="72" width="8.28125" style="12" customWidth="1"/>
    <col min="73" max="73" width="11.28125" style="12" customWidth="1"/>
    <col min="74" max="74" width="6.421875" style="12" customWidth="1"/>
    <col min="75" max="75" width="9.00390625" style="12" customWidth="1"/>
    <col min="76" max="76" width="8.140625" style="12" customWidth="1"/>
    <col min="77" max="79" width="10.7109375" style="12" customWidth="1"/>
    <col min="80" max="80" width="8.7109375" style="12" customWidth="1"/>
    <col min="81" max="81" width="7.57421875" style="12" customWidth="1"/>
    <col min="82" max="82" width="8.7109375" style="12" customWidth="1"/>
    <col min="83" max="83" width="8.28125" style="12" customWidth="1"/>
    <col min="84" max="84" width="10.140625" style="12" customWidth="1"/>
    <col min="85" max="85" width="8.8515625" style="12" customWidth="1"/>
    <col min="86" max="86" width="12.28125" style="12" customWidth="1"/>
    <col min="87" max="87" width="11.7109375" style="12" customWidth="1"/>
    <col min="88" max="88" width="8.28125" style="12" customWidth="1"/>
    <col min="89" max="89" width="8.421875" style="12" customWidth="1"/>
    <col min="90" max="90" width="12.8515625" style="12" customWidth="1"/>
    <col min="91" max="91" width="10.8515625" style="12" customWidth="1"/>
    <col min="92" max="92" width="9.28125" style="12" customWidth="1"/>
    <col min="93" max="93" width="10.00390625" style="12" customWidth="1"/>
    <col min="94" max="94" width="9.140625" style="12" customWidth="1"/>
    <col min="95" max="95" width="7.8515625" style="12" customWidth="1"/>
    <col min="96" max="101" width="11.421875" style="12" customWidth="1"/>
    <col min="102" max="102" width="15.57421875" style="12" customWidth="1"/>
    <col min="103" max="103" width="6.00390625" style="12" customWidth="1"/>
    <col min="104" max="105" width="11.421875" style="12" customWidth="1"/>
    <col min="106" max="106" width="6.57421875" style="12" customWidth="1"/>
    <col min="107" max="112" width="11.421875" style="12" customWidth="1"/>
    <col min="113" max="113" width="7.28125" style="12" customWidth="1"/>
    <col min="114" max="114" width="12.421875" style="12" customWidth="1"/>
    <col min="115" max="115" width="11.421875" style="12" customWidth="1"/>
    <col min="116" max="116" width="9.00390625" style="12" customWidth="1"/>
    <col min="117" max="121" width="11.421875" style="12" customWidth="1"/>
    <col min="122" max="122" width="8.57421875" style="12" customWidth="1"/>
    <col min="123" max="124" width="11.421875" style="12" customWidth="1"/>
    <col min="125" max="125" width="13.140625" style="12" customWidth="1"/>
    <col min="126" max="126" width="9.8515625" style="12" customWidth="1"/>
    <col min="127" max="157" width="11.421875" style="12" customWidth="1"/>
    <col min="158" max="158" width="13.00390625" style="12" customWidth="1"/>
    <col min="159" max="178" width="11.421875" style="12" customWidth="1"/>
    <col min="179" max="179" width="12.421875" style="12" customWidth="1"/>
    <col min="180" max="190" width="11.421875" style="12" customWidth="1"/>
    <col min="191" max="191" width="13.00390625" style="12" customWidth="1"/>
    <col min="192" max="192" width="12.57421875" style="12" customWidth="1"/>
    <col min="193" max="16384" width="9.140625" style="12" customWidth="1"/>
  </cols>
  <sheetData>
    <row r="1" spans="1:35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2" t="s">
        <v>71</v>
      </c>
      <c r="AB1" s="52"/>
      <c r="AC1" s="52"/>
      <c r="AD1" s="52"/>
      <c r="AE1" s="52"/>
      <c r="AF1" s="52"/>
      <c r="AG1" s="52"/>
      <c r="AH1" s="52"/>
      <c r="AI1" s="52"/>
    </row>
    <row r="2" spans="1:35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2"/>
      <c r="AB2" s="52"/>
      <c r="AC2" s="52"/>
      <c r="AD2" s="52"/>
      <c r="AE2" s="52"/>
      <c r="AF2" s="52"/>
      <c r="AG2" s="52"/>
      <c r="AH2" s="52"/>
      <c r="AI2" s="52"/>
    </row>
    <row r="3" spans="1:35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2"/>
      <c r="AB3" s="52"/>
      <c r="AC3" s="52"/>
      <c r="AD3" s="52"/>
      <c r="AE3" s="52"/>
      <c r="AF3" s="52"/>
      <c r="AG3" s="52"/>
      <c r="AH3" s="52"/>
      <c r="AI3" s="52"/>
    </row>
    <row r="4" spans="1:35" s="2" customFormat="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1"/>
      <c r="Y4" s="1"/>
      <c r="Z4" s="1"/>
      <c r="AA4" s="52"/>
      <c r="AB4" s="52"/>
      <c r="AC4" s="52"/>
      <c r="AD4" s="52"/>
      <c r="AE4" s="52"/>
      <c r="AF4" s="52"/>
      <c r="AG4" s="52"/>
      <c r="AH4" s="52"/>
      <c r="AI4" s="52"/>
    </row>
    <row r="5" spans="1:35" s="2" customFormat="1" ht="105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1"/>
      <c r="Y5" s="1"/>
      <c r="Z5" s="1"/>
      <c r="AA5" s="52"/>
      <c r="AB5" s="52"/>
      <c r="AC5" s="52"/>
      <c r="AD5" s="52"/>
      <c r="AE5" s="52"/>
      <c r="AF5" s="52"/>
      <c r="AG5" s="52"/>
      <c r="AH5" s="52"/>
      <c r="AI5" s="52"/>
    </row>
    <row r="6" spans="1:36" s="2" customFormat="1" ht="24.75" customHeight="1">
      <c r="A6" s="53" t="s">
        <v>66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4"/>
    </row>
    <row r="7" spans="1:35" s="2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2" customFormat="1" ht="18.75" customHeight="1">
      <c r="A8" s="5" t="s">
        <v>0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6"/>
      <c r="N8" s="6"/>
      <c r="O8" s="7"/>
      <c r="P8" s="6"/>
      <c r="Q8" s="6"/>
      <c r="R8" s="1"/>
      <c r="S8" s="1"/>
      <c r="T8" s="1"/>
      <c r="U8" s="1"/>
      <c r="V8" s="1"/>
      <c r="W8" s="54" t="s">
        <v>1</v>
      </c>
      <c r="X8" s="54"/>
      <c r="Y8" s="54"/>
      <c r="Z8" s="55"/>
      <c r="AA8" s="8"/>
      <c r="AB8" s="1"/>
      <c r="AC8" s="1"/>
      <c r="AD8" s="1"/>
      <c r="AE8" s="1"/>
      <c r="AF8" s="1"/>
      <c r="AG8" s="1"/>
      <c r="AH8" s="1"/>
      <c r="AI8" s="1"/>
    </row>
    <row r="9" spans="1:35" s="2" customFormat="1" ht="18">
      <c r="A9" s="5" t="s">
        <v>2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4" t="s">
        <v>3</v>
      </c>
      <c r="X9" s="54"/>
      <c r="Y9" s="54"/>
      <c r="Z9" s="54"/>
      <c r="AA9" s="8"/>
      <c r="AB9" s="1"/>
      <c r="AC9" s="9"/>
      <c r="AD9" s="9"/>
      <c r="AE9" s="9"/>
      <c r="AF9" s="1"/>
      <c r="AG9" s="1"/>
      <c r="AH9" s="1"/>
      <c r="AI9" s="1"/>
    </row>
    <row r="10" spans="1:36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</row>
    <row r="11" spans="1:35" ht="14.25">
      <c r="A11" s="43" t="s">
        <v>4</v>
      </c>
      <c r="B11" s="46" t="s">
        <v>61</v>
      </c>
      <c r="C11" s="49" t="s">
        <v>5</v>
      </c>
      <c r="D11" s="49" t="s">
        <v>6</v>
      </c>
      <c r="E11" s="49" t="s">
        <v>7</v>
      </c>
      <c r="F11" s="49" t="s">
        <v>8</v>
      </c>
      <c r="G11" s="43" t="s">
        <v>9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 customHeight="1">
      <c r="A12" s="43"/>
      <c r="B12" s="47"/>
      <c r="C12" s="50"/>
      <c r="D12" s="50"/>
      <c r="E12" s="50"/>
      <c r="F12" s="50"/>
      <c r="G12" s="43" t="s">
        <v>10</v>
      </c>
      <c r="H12" s="43"/>
      <c r="I12" s="43"/>
      <c r="J12" s="43" t="s">
        <v>11</v>
      </c>
      <c r="K12" s="43" t="s">
        <v>67</v>
      </c>
      <c r="L12" s="43"/>
      <c r="M12" s="43"/>
      <c r="N12" s="43" t="s">
        <v>12</v>
      </c>
      <c r="O12" s="43"/>
      <c r="P12" s="43"/>
      <c r="Q12" s="43"/>
      <c r="R12" s="43"/>
      <c r="S12" s="43"/>
      <c r="T12" s="43"/>
      <c r="U12" s="43"/>
      <c r="V12" s="43"/>
      <c r="W12" s="43"/>
      <c r="X12" s="43" t="s">
        <v>62</v>
      </c>
      <c r="Y12" s="43" t="s">
        <v>63</v>
      </c>
      <c r="Z12" s="43" t="s">
        <v>64</v>
      </c>
      <c r="AA12" s="43" t="s">
        <v>68</v>
      </c>
      <c r="AB12" s="43"/>
      <c r="AC12" s="43"/>
      <c r="AD12" s="43"/>
      <c r="AE12" s="43"/>
      <c r="AF12" s="43"/>
      <c r="AG12" s="43"/>
      <c r="AH12" s="43"/>
      <c r="AI12" s="45" t="s">
        <v>65</v>
      </c>
    </row>
    <row r="13" spans="1:35" ht="12.75" customHeight="1">
      <c r="A13" s="43"/>
      <c r="B13" s="47"/>
      <c r="C13" s="50"/>
      <c r="D13" s="50"/>
      <c r="E13" s="50"/>
      <c r="F13" s="5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5"/>
    </row>
    <row r="14" spans="1:35" ht="10.5" customHeight="1">
      <c r="A14" s="43"/>
      <c r="B14" s="47"/>
      <c r="C14" s="50"/>
      <c r="D14" s="50"/>
      <c r="E14" s="50"/>
      <c r="F14" s="5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5"/>
    </row>
    <row r="15" spans="1:35" s="13" customFormat="1" ht="12" customHeight="1">
      <c r="A15" s="43"/>
      <c r="B15" s="47"/>
      <c r="C15" s="50"/>
      <c r="D15" s="50"/>
      <c r="E15" s="50"/>
      <c r="F15" s="50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5"/>
    </row>
    <row r="16" spans="1:35" s="13" customFormat="1" ht="18" customHeight="1">
      <c r="A16" s="43"/>
      <c r="B16" s="47"/>
      <c r="C16" s="50"/>
      <c r="D16" s="50"/>
      <c r="E16" s="50"/>
      <c r="F16" s="5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5"/>
    </row>
    <row r="17" spans="1:35" s="13" customFormat="1" ht="52.5" customHeight="1">
      <c r="A17" s="43"/>
      <c r="B17" s="47"/>
      <c r="C17" s="50"/>
      <c r="D17" s="50"/>
      <c r="E17" s="50"/>
      <c r="F17" s="50"/>
      <c r="G17" s="43" t="s">
        <v>13</v>
      </c>
      <c r="H17" s="43" t="s">
        <v>14</v>
      </c>
      <c r="I17" s="43" t="s">
        <v>15</v>
      </c>
      <c r="J17" s="43"/>
      <c r="K17" s="43" t="s">
        <v>16</v>
      </c>
      <c r="L17" s="42" t="s">
        <v>69</v>
      </c>
      <c r="M17" s="43" t="s">
        <v>15</v>
      </c>
      <c r="N17" s="43" t="s">
        <v>10</v>
      </c>
      <c r="O17" s="43"/>
      <c r="P17" s="43"/>
      <c r="Q17" s="42" t="s">
        <v>70</v>
      </c>
      <c r="R17" s="42"/>
      <c r="S17" s="42"/>
      <c r="T17" s="42"/>
      <c r="U17" s="42"/>
      <c r="V17" s="42"/>
      <c r="W17" s="43" t="s">
        <v>15</v>
      </c>
      <c r="X17" s="43"/>
      <c r="Y17" s="43"/>
      <c r="Z17" s="43"/>
      <c r="AA17" s="42" t="s">
        <v>16</v>
      </c>
      <c r="AB17" s="43" t="s">
        <v>17</v>
      </c>
      <c r="AC17" s="42" t="s">
        <v>18</v>
      </c>
      <c r="AD17" s="43" t="s">
        <v>19</v>
      </c>
      <c r="AE17" s="43" t="s">
        <v>20</v>
      </c>
      <c r="AF17" s="43" t="s">
        <v>21</v>
      </c>
      <c r="AG17" s="43" t="s">
        <v>69</v>
      </c>
      <c r="AH17" s="43" t="s">
        <v>22</v>
      </c>
      <c r="AI17" s="45"/>
    </row>
    <row r="18" spans="1:35" s="13" customFormat="1" ht="92.25" customHeight="1">
      <c r="A18" s="43"/>
      <c r="B18" s="48"/>
      <c r="C18" s="51"/>
      <c r="D18" s="51"/>
      <c r="E18" s="51"/>
      <c r="F18" s="51"/>
      <c r="G18" s="43"/>
      <c r="H18" s="43"/>
      <c r="I18" s="43"/>
      <c r="J18" s="43"/>
      <c r="K18" s="43"/>
      <c r="L18" s="42"/>
      <c r="M18" s="43"/>
      <c r="N18" s="14" t="s">
        <v>23</v>
      </c>
      <c r="O18" s="14" t="s">
        <v>24</v>
      </c>
      <c r="P18" s="14" t="s">
        <v>15</v>
      </c>
      <c r="Q18" s="14" t="s">
        <v>25</v>
      </c>
      <c r="R18" s="14" t="s">
        <v>26</v>
      </c>
      <c r="S18" s="14" t="s">
        <v>27</v>
      </c>
      <c r="T18" s="14" t="s">
        <v>19</v>
      </c>
      <c r="U18" s="14" t="s">
        <v>28</v>
      </c>
      <c r="V18" s="14" t="s">
        <v>20</v>
      </c>
      <c r="W18" s="43"/>
      <c r="X18" s="43"/>
      <c r="Y18" s="43"/>
      <c r="Z18" s="43"/>
      <c r="AA18" s="42"/>
      <c r="AB18" s="42"/>
      <c r="AC18" s="42"/>
      <c r="AD18" s="42"/>
      <c r="AE18" s="43"/>
      <c r="AF18" s="43"/>
      <c r="AG18" s="42"/>
      <c r="AH18" s="43"/>
      <c r="AI18" s="45"/>
    </row>
    <row r="19" spans="1:35" s="13" customFormat="1" ht="45" customHeight="1" outlineLevel="1">
      <c r="A19" s="14" t="s">
        <v>29</v>
      </c>
      <c r="B19" s="16" t="s">
        <v>30</v>
      </c>
      <c r="C19" s="15"/>
      <c r="D19" s="15"/>
      <c r="E19" s="15"/>
      <c r="F19" s="15"/>
      <c r="G19" s="15"/>
      <c r="H19" s="15"/>
      <c r="I19" s="14" t="s">
        <v>31</v>
      </c>
      <c r="J19" s="15"/>
      <c r="K19" s="15"/>
      <c r="L19" s="15"/>
      <c r="M19" s="14" t="s">
        <v>32</v>
      </c>
      <c r="N19" s="14"/>
      <c r="O19" s="14"/>
      <c r="P19" s="14" t="s">
        <v>33</v>
      </c>
      <c r="Q19" s="15"/>
      <c r="R19" s="15"/>
      <c r="S19" s="15"/>
      <c r="T19" s="15"/>
      <c r="U19" s="15"/>
      <c r="V19" s="15"/>
      <c r="W19" s="14" t="s">
        <v>34</v>
      </c>
      <c r="X19" s="14" t="s">
        <v>35</v>
      </c>
      <c r="Y19" s="15"/>
      <c r="Z19" s="14" t="s">
        <v>36</v>
      </c>
      <c r="AA19" s="14"/>
      <c r="AB19" s="14"/>
      <c r="AC19" s="15"/>
      <c r="AD19" s="15"/>
      <c r="AE19" s="15"/>
      <c r="AF19" s="15"/>
      <c r="AG19" s="15"/>
      <c r="AH19" s="14" t="s">
        <v>37</v>
      </c>
      <c r="AI19" s="17" t="s">
        <v>38</v>
      </c>
    </row>
    <row r="20" spans="1:35" s="13" customFormat="1" ht="14.25">
      <c r="A20" s="14">
        <v>1</v>
      </c>
      <c r="B20" s="16">
        <v>2</v>
      </c>
      <c r="C20" s="16">
        <v>3</v>
      </c>
      <c r="D20" s="16">
        <f aca="true" t="shared" si="0" ref="D20:AI20">C20+1</f>
        <v>4</v>
      </c>
      <c r="E20" s="16">
        <f t="shared" si="0"/>
        <v>5</v>
      </c>
      <c r="F20" s="16">
        <f t="shared" si="0"/>
        <v>6</v>
      </c>
      <c r="G20" s="16">
        <f>B20+1</f>
        <v>3</v>
      </c>
      <c r="H20" s="16">
        <f t="shared" si="0"/>
        <v>4</v>
      </c>
      <c r="I20" s="16">
        <f t="shared" si="0"/>
        <v>5</v>
      </c>
      <c r="J20" s="16">
        <f t="shared" si="0"/>
        <v>6</v>
      </c>
      <c r="K20" s="16">
        <f t="shared" si="0"/>
        <v>7</v>
      </c>
      <c r="L20" s="16">
        <f t="shared" si="0"/>
        <v>8</v>
      </c>
      <c r="M20" s="16">
        <f t="shared" si="0"/>
        <v>9</v>
      </c>
      <c r="N20" s="16">
        <f t="shared" si="0"/>
        <v>10</v>
      </c>
      <c r="O20" s="16">
        <f t="shared" si="0"/>
        <v>11</v>
      </c>
      <c r="P20" s="16">
        <f t="shared" si="0"/>
        <v>12</v>
      </c>
      <c r="Q20" s="16">
        <f t="shared" si="0"/>
        <v>13</v>
      </c>
      <c r="R20" s="16">
        <f t="shared" si="0"/>
        <v>14</v>
      </c>
      <c r="S20" s="16">
        <f t="shared" si="0"/>
        <v>15</v>
      </c>
      <c r="T20" s="16">
        <f t="shared" si="0"/>
        <v>16</v>
      </c>
      <c r="U20" s="16">
        <f t="shared" si="0"/>
        <v>17</v>
      </c>
      <c r="V20" s="16">
        <f t="shared" si="0"/>
        <v>18</v>
      </c>
      <c r="W20" s="16">
        <f t="shared" si="0"/>
        <v>19</v>
      </c>
      <c r="X20" s="16">
        <f t="shared" si="0"/>
        <v>20</v>
      </c>
      <c r="Y20" s="16">
        <f t="shared" si="0"/>
        <v>21</v>
      </c>
      <c r="Z20" s="16">
        <f t="shared" si="0"/>
        <v>22</v>
      </c>
      <c r="AA20" s="16">
        <f t="shared" si="0"/>
        <v>23</v>
      </c>
      <c r="AB20" s="16">
        <f t="shared" si="0"/>
        <v>24</v>
      </c>
      <c r="AC20" s="16">
        <f t="shared" si="0"/>
        <v>25</v>
      </c>
      <c r="AD20" s="16">
        <f t="shared" si="0"/>
        <v>26</v>
      </c>
      <c r="AE20" s="16">
        <f t="shared" si="0"/>
        <v>27</v>
      </c>
      <c r="AF20" s="16">
        <f t="shared" si="0"/>
        <v>28</v>
      </c>
      <c r="AG20" s="16">
        <f t="shared" si="0"/>
        <v>29</v>
      </c>
      <c r="AH20" s="16">
        <f t="shared" si="0"/>
        <v>30</v>
      </c>
      <c r="AI20" s="14">
        <f t="shared" si="0"/>
        <v>31</v>
      </c>
    </row>
    <row r="21" spans="1:35" s="22" customFormat="1" ht="15" customHeight="1">
      <c r="A21" s="18">
        <v>1</v>
      </c>
      <c r="B21" s="20" t="s">
        <v>39</v>
      </c>
      <c r="C21" s="19"/>
      <c r="D21" s="1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25" customFormat="1" ht="15" customHeight="1" hidden="1" outlineLevel="1">
      <c r="A22" s="18">
        <v>1</v>
      </c>
      <c r="B22" s="20" t="s">
        <v>39</v>
      </c>
      <c r="C22" s="19"/>
      <c r="D22" s="19"/>
      <c r="E22" s="19"/>
      <c r="F22" s="19"/>
      <c r="G22" s="23">
        <v>100</v>
      </c>
      <c r="H22" s="23">
        <v>34.2</v>
      </c>
      <c r="I22" s="23">
        <f>G22+H22</f>
        <v>134.2</v>
      </c>
      <c r="J22" s="23">
        <v>50</v>
      </c>
      <c r="K22" s="23">
        <v>15</v>
      </c>
      <c r="L22" s="23">
        <v>20</v>
      </c>
      <c r="M22" s="23">
        <f>K22+L22</f>
        <v>35</v>
      </c>
      <c r="N22" s="23">
        <v>50</v>
      </c>
      <c r="O22" s="23">
        <v>20</v>
      </c>
      <c r="P22" s="23">
        <f>N22+O22</f>
        <v>70</v>
      </c>
      <c r="Q22" s="23">
        <v>10</v>
      </c>
      <c r="R22" s="23">
        <v>15</v>
      </c>
      <c r="S22" s="23">
        <v>20</v>
      </c>
      <c r="T22" s="23">
        <v>25</v>
      </c>
      <c r="U22" s="23">
        <v>30</v>
      </c>
      <c r="V22" s="23">
        <v>35</v>
      </c>
      <c r="W22" s="23">
        <f>P22+Q22+R22+S22+T22+U22+V22</f>
        <v>205</v>
      </c>
      <c r="X22" s="23">
        <f>I22+M22+J22+W22</f>
        <v>424.2</v>
      </c>
      <c r="Y22" s="23">
        <v>50</v>
      </c>
      <c r="Z22" s="23">
        <f>X22/Y22</f>
        <v>8.484</v>
      </c>
      <c r="AA22" s="23">
        <v>10</v>
      </c>
      <c r="AB22" s="23">
        <v>5</v>
      </c>
      <c r="AC22" s="23">
        <v>8</v>
      </c>
      <c r="AD22" s="23">
        <v>3</v>
      </c>
      <c r="AE22" s="23">
        <v>5</v>
      </c>
      <c r="AF22" s="23">
        <v>6</v>
      </c>
      <c r="AG22" s="24">
        <v>7</v>
      </c>
      <c r="AH22" s="24">
        <f>AA22+AB22+AC22+AD22+AE22+AF22+AG22</f>
        <v>44</v>
      </c>
      <c r="AI22" s="24">
        <f>X22+AH22</f>
        <v>468.2</v>
      </c>
    </row>
    <row r="23" spans="1:35" s="22" customFormat="1" ht="15" customHeight="1" collapsed="1">
      <c r="A23" s="18">
        <v>2</v>
      </c>
      <c r="B23" s="20" t="s">
        <v>40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/>
      <c r="AA23" s="19"/>
      <c r="AB23" s="19"/>
      <c r="AC23" s="19"/>
      <c r="AD23" s="19"/>
      <c r="AE23" s="19"/>
      <c r="AF23" s="19"/>
      <c r="AG23" s="26"/>
      <c r="AH23" s="26"/>
      <c r="AI23" s="26"/>
    </row>
    <row r="24" spans="1:35" s="22" customFormat="1" ht="14.25">
      <c r="A24" s="18">
        <v>3</v>
      </c>
      <c r="B24" s="16" t="s">
        <v>41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1"/>
      <c r="AA24" s="19"/>
      <c r="AB24" s="19"/>
      <c r="AC24" s="19"/>
      <c r="AD24" s="19"/>
      <c r="AE24" s="19"/>
      <c r="AF24" s="19"/>
      <c r="AG24" s="26"/>
      <c r="AH24" s="26"/>
      <c r="AI24" s="26"/>
    </row>
    <row r="25" spans="1:35" s="22" customFormat="1" ht="15" customHeight="1">
      <c r="A25" s="18">
        <v>4</v>
      </c>
      <c r="B25" s="20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1"/>
      <c r="AA25" s="19"/>
      <c r="AB25" s="19"/>
      <c r="AC25" s="19"/>
      <c r="AD25" s="19"/>
      <c r="AE25" s="19"/>
      <c r="AF25" s="19"/>
      <c r="AG25" s="26"/>
      <c r="AH25" s="26"/>
      <c r="AI25" s="26"/>
    </row>
    <row r="26" spans="1:35" s="22" customFormat="1" ht="21.75" customHeight="1" hidden="1" outlineLevel="1" collapsed="1">
      <c r="A26" s="19"/>
      <c r="B26" s="27"/>
      <c r="C26" s="27"/>
      <c r="D26" s="27"/>
      <c r="E26" s="27"/>
      <c r="F26" s="2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6"/>
      <c r="AG26" s="26"/>
      <c r="AH26" s="26"/>
      <c r="AI26" s="28"/>
    </row>
    <row r="27" spans="1:35" s="22" customFormat="1" ht="14.25" collapsed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2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9" customFormat="1" ht="12.75" customHeight="1">
      <c r="A29" s="43" t="s">
        <v>4</v>
      </c>
      <c r="B29" s="46" t="s">
        <v>61</v>
      </c>
      <c r="C29" s="43" t="s">
        <v>5</v>
      </c>
      <c r="D29" s="43" t="s">
        <v>6</v>
      </c>
      <c r="E29" s="43" t="s">
        <v>7</v>
      </c>
      <c r="F29" s="43" t="s">
        <v>8</v>
      </c>
      <c r="G29" s="44" t="s">
        <v>43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s="29" customFormat="1" ht="12.75" customHeight="1">
      <c r="A30" s="43"/>
      <c r="B30" s="47"/>
      <c r="C30" s="43"/>
      <c r="D30" s="43"/>
      <c r="E30" s="43"/>
      <c r="F30" s="43"/>
      <c r="G30" s="43" t="s">
        <v>10</v>
      </c>
      <c r="H30" s="43"/>
      <c r="I30" s="43"/>
      <c r="J30" s="43" t="s">
        <v>11</v>
      </c>
      <c r="K30" s="43" t="s">
        <v>67</v>
      </c>
      <c r="L30" s="43"/>
      <c r="M30" s="43"/>
      <c r="N30" s="43" t="s">
        <v>12</v>
      </c>
      <c r="O30" s="43"/>
      <c r="P30" s="43"/>
      <c r="Q30" s="43"/>
      <c r="R30" s="43"/>
      <c r="S30" s="43"/>
      <c r="T30" s="43"/>
      <c r="U30" s="43"/>
      <c r="V30" s="43"/>
      <c r="W30" s="43"/>
      <c r="X30" s="43" t="s">
        <v>62</v>
      </c>
      <c r="Y30" s="43" t="s">
        <v>63</v>
      </c>
      <c r="Z30" s="43" t="s">
        <v>64</v>
      </c>
      <c r="AA30" s="43" t="s">
        <v>68</v>
      </c>
      <c r="AB30" s="43"/>
      <c r="AC30" s="43"/>
      <c r="AD30" s="43"/>
      <c r="AE30" s="43"/>
      <c r="AF30" s="43"/>
      <c r="AG30" s="43"/>
      <c r="AH30" s="43"/>
      <c r="AI30" s="45" t="s">
        <v>65</v>
      </c>
    </row>
    <row r="31" spans="1:35" s="29" customFormat="1" ht="12.75" customHeight="1">
      <c r="A31" s="43"/>
      <c r="B31" s="4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5"/>
    </row>
    <row r="32" spans="1:35" s="29" customFormat="1" ht="12.75" customHeight="1">
      <c r="A32" s="43"/>
      <c r="B32" s="47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5"/>
    </row>
    <row r="33" spans="1:35" s="29" customFormat="1" ht="19.5" customHeight="1">
      <c r="A33" s="43"/>
      <c r="B33" s="4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5"/>
    </row>
    <row r="34" spans="1:35" s="29" customFormat="1" ht="0.75" customHeight="1">
      <c r="A34" s="43"/>
      <c r="B34" s="47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5"/>
    </row>
    <row r="35" spans="1:35" s="29" customFormat="1" ht="59.25" customHeight="1">
      <c r="A35" s="43"/>
      <c r="B35" s="47"/>
      <c r="C35" s="43"/>
      <c r="D35" s="43"/>
      <c r="E35" s="43"/>
      <c r="F35" s="43"/>
      <c r="G35" s="43" t="s">
        <v>13</v>
      </c>
      <c r="H35" s="43" t="s">
        <v>14</v>
      </c>
      <c r="I35" s="43" t="s">
        <v>15</v>
      </c>
      <c r="J35" s="43"/>
      <c r="K35" s="43" t="s">
        <v>16</v>
      </c>
      <c r="L35" s="42" t="s">
        <v>69</v>
      </c>
      <c r="M35" s="43" t="s">
        <v>15</v>
      </c>
      <c r="N35" s="43" t="s">
        <v>10</v>
      </c>
      <c r="O35" s="43"/>
      <c r="P35" s="43"/>
      <c r="Q35" s="42" t="s">
        <v>70</v>
      </c>
      <c r="R35" s="42"/>
      <c r="S35" s="42"/>
      <c r="T35" s="42"/>
      <c r="U35" s="42"/>
      <c r="V35" s="42"/>
      <c r="W35" s="43" t="s">
        <v>15</v>
      </c>
      <c r="X35" s="43"/>
      <c r="Y35" s="43"/>
      <c r="Z35" s="43"/>
      <c r="AA35" s="42" t="s">
        <v>16</v>
      </c>
      <c r="AB35" s="43" t="s">
        <v>17</v>
      </c>
      <c r="AC35" s="42" t="s">
        <v>18</v>
      </c>
      <c r="AD35" s="43" t="s">
        <v>19</v>
      </c>
      <c r="AE35" s="43" t="s">
        <v>20</v>
      </c>
      <c r="AF35" s="43" t="s">
        <v>21</v>
      </c>
      <c r="AG35" s="43" t="s">
        <v>69</v>
      </c>
      <c r="AH35" s="43" t="s">
        <v>44</v>
      </c>
      <c r="AI35" s="45"/>
    </row>
    <row r="36" spans="1:35" s="29" customFormat="1" ht="69">
      <c r="A36" s="43"/>
      <c r="B36" s="48"/>
      <c r="C36" s="43"/>
      <c r="D36" s="43"/>
      <c r="E36" s="43"/>
      <c r="F36" s="43"/>
      <c r="G36" s="43"/>
      <c r="H36" s="43"/>
      <c r="I36" s="43"/>
      <c r="J36" s="43"/>
      <c r="K36" s="43"/>
      <c r="L36" s="42"/>
      <c r="M36" s="43"/>
      <c r="N36" s="14" t="s">
        <v>23</v>
      </c>
      <c r="O36" s="14" t="s">
        <v>24</v>
      </c>
      <c r="P36" s="14" t="s">
        <v>15</v>
      </c>
      <c r="Q36" s="14" t="s">
        <v>25</v>
      </c>
      <c r="R36" s="14" t="s">
        <v>26</v>
      </c>
      <c r="S36" s="14" t="s">
        <v>27</v>
      </c>
      <c r="T36" s="14" t="s">
        <v>19</v>
      </c>
      <c r="U36" s="14" t="s">
        <v>28</v>
      </c>
      <c r="V36" s="14" t="s">
        <v>20</v>
      </c>
      <c r="W36" s="43"/>
      <c r="X36" s="43"/>
      <c r="Y36" s="43"/>
      <c r="Z36" s="43"/>
      <c r="AA36" s="42"/>
      <c r="AB36" s="43"/>
      <c r="AC36" s="42"/>
      <c r="AD36" s="43"/>
      <c r="AE36" s="43"/>
      <c r="AF36" s="43"/>
      <c r="AG36" s="43"/>
      <c r="AH36" s="43"/>
      <c r="AI36" s="45"/>
    </row>
    <row r="37" spans="1:35" s="22" customFormat="1" ht="25.5" customHeight="1" hidden="1" outlineLevel="1">
      <c r="A37" s="14">
        <v>1</v>
      </c>
      <c r="B37" s="30" t="e">
        <f>#REF!+1</f>
        <v>#REF!</v>
      </c>
      <c r="C37" s="14"/>
      <c r="D37" s="14"/>
      <c r="E37" s="14"/>
      <c r="F37" s="14"/>
      <c r="G37" s="15"/>
      <c r="H37" s="15"/>
      <c r="I37" s="14" t="s">
        <v>45</v>
      </c>
      <c r="J37" s="15"/>
      <c r="K37" s="15"/>
      <c r="L37" s="15"/>
      <c r="M37" s="14" t="s">
        <v>46</v>
      </c>
      <c r="N37" s="15"/>
      <c r="O37" s="15"/>
      <c r="P37" s="14" t="s">
        <v>47</v>
      </c>
      <c r="Q37" s="15"/>
      <c r="R37" s="15"/>
      <c r="S37" s="15"/>
      <c r="T37" s="15"/>
      <c r="U37" s="15"/>
      <c r="V37" s="15"/>
      <c r="W37" s="14" t="s">
        <v>48</v>
      </c>
      <c r="X37" s="14" t="s">
        <v>49</v>
      </c>
      <c r="Y37" s="15"/>
      <c r="Z37" s="14" t="s">
        <v>50</v>
      </c>
      <c r="AA37" s="15"/>
      <c r="AB37" s="15"/>
      <c r="AC37" s="15"/>
      <c r="AD37" s="15"/>
      <c r="AE37" s="15"/>
      <c r="AF37" s="15"/>
      <c r="AG37" s="15"/>
      <c r="AH37" s="14" t="s">
        <v>51</v>
      </c>
      <c r="AI37" s="17" t="s">
        <v>52</v>
      </c>
    </row>
    <row r="38" spans="1:35" ht="14.25" collapsed="1">
      <c r="A38" s="16">
        <f>AI20+1</f>
        <v>32</v>
      </c>
      <c r="B38" s="16">
        <f aca="true" t="shared" si="1" ref="B38:AI38">A38+1</f>
        <v>33</v>
      </c>
      <c r="C38" s="16">
        <v>34</v>
      </c>
      <c r="D38" s="16">
        <f t="shared" si="1"/>
        <v>35</v>
      </c>
      <c r="E38" s="16">
        <f t="shared" si="1"/>
        <v>36</v>
      </c>
      <c r="F38" s="16">
        <f t="shared" si="1"/>
        <v>37</v>
      </c>
      <c r="G38" s="16">
        <v>38</v>
      </c>
      <c r="H38" s="16">
        <f t="shared" si="1"/>
        <v>39</v>
      </c>
      <c r="I38" s="16">
        <f t="shared" si="1"/>
        <v>40</v>
      </c>
      <c r="J38" s="16">
        <f t="shared" si="1"/>
        <v>41</v>
      </c>
      <c r="K38" s="16">
        <f t="shared" si="1"/>
        <v>42</v>
      </c>
      <c r="L38" s="16">
        <f t="shared" si="1"/>
        <v>43</v>
      </c>
      <c r="M38" s="16">
        <f t="shared" si="1"/>
        <v>44</v>
      </c>
      <c r="N38" s="16">
        <f t="shared" si="1"/>
        <v>45</v>
      </c>
      <c r="O38" s="16">
        <f t="shared" si="1"/>
        <v>46</v>
      </c>
      <c r="P38" s="16">
        <f t="shared" si="1"/>
        <v>47</v>
      </c>
      <c r="Q38" s="16">
        <f t="shared" si="1"/>
        <v>48</v>
      </c>
      <c r="R38" s="16">
        <f t="shared" si="1"/>
        <v>49</v>
      </c>
      <c r="S38" s="16">
        <f t="shared" si="1"/>
        <v>50</v>
      </c>
      <c r="T38" s="16">
        <f t="shared" si="1"/>
        <v>51</v>
      </c>
      <c r="U38" s="16">
        <f t="shared" si="1"/>
        <v>52</v>
      </c>
      <c r="V38" s="16">
        <f t="shared" si="1"/>
        <v>53</v>
      </c>
      <c r="W38" s="16">
        <f t="shared" si="1"/>
        <v>54</v>
      </c>
      <c r="X38" s="16">
        <f t="shared" si="1"/>
        <v>55</v>
      </c>
      <c r="Y38" s="16">
        <f t="shared" si="1"/>
        <v>56</v>
      </c>
      <c r="Z38" s="16">
        <f t="shared" si="1"/>
        <v>57</v>
      </c>
      <c r="AA38" s="16">
        <f t="shared" si="1"/>
        <v>58</v>
      </c>
      <c r="AB38" s="16">
        <f t="shared" si="1"/>
        <v>59</v>
      </c>
      <c r="AC38" s="16">
        <f t="shared" si="1"/>
        <v>60</v>
      </c>
      <c r="AD38" s="16">
        <f t="shared" si="1"/>
        <v>61</v>
      </c>
      <c r="AE38" s="16">
        <f t="shared" si="1"/>
        <v>62</v>
      </c>
      <c r="AF38" s="16">
        <f t="shared" si="1"/>
        <v>63</v>
      </c>
      <c r="AG38" s="16">
        <f t="shared" si="1"/>
        <v>64</v>
      </c>
      <c r="AH38" s="16">
        <f t="shared" si="1"/>
        <v>65</v>
      </c>
      <c r="AI38" s="14">
        <f t="shared" si="1"/>
        <v>66</v>
      </c>
    </row>
    <row r="39" spans="1:35" ht="14.25">
      <c r="A39" s="31">
        <v>1</v>
      </c>
      <c r="B39" s="20" t="s">
        <v>39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25.5" customHeight="1" hidden="1" outlineLevel="1">
      <c r="A40" s="23"/>
      <c r="B40" s="20" t="s">
        <v>39</v>
      </c>
      <c r="C40" s="23"/>
      <c r="D40" s="23"/>
      <c r="E40" s="23"/>
      <c r="F40" s="23"/>
      <c r="G40" s="23">
        <f>G22*A40</f>
        <v>0</v>
      </c>
      <c r="H40" s="23">
        <f>G40*0.342</f>
        <v>0</v>
      </c>
      <c r="I40" s="23">
        <f>G40+H40</f>
        <v>0</v>
      </c>
      <c r="J40" s="23" t="e">
        <f>J22*#REF!</f>
        <v>#REF!</v>
      </c>
      <c r="K40" s="23" t="e">
        <f>K22*#REF!</f>
        <v>#REF!</v>
      </c>
      <c r="L40" s="23" t="e">
        <f>L22*#REF!</f>
        <v>#REF!</v>
      </c>
      <c r="M40" s="23" t="e">
        <f>K40+L40</f>
        <v>#REF!</v>
      </c>
      <c r="N40" s="23">
        <f>N22*A40</f>
        <v>0</v>
      </c>
      <c r="O40" s="23">
        <f>N40*0.342</f>
        <v>0</v>
      </c>
      <c r="P40" s="23">
        <f>N40+O40</f>
        <v>0</v>
      </c>
      <c r="Q40" s="23" t="e">
        <f>Q22*#REF!</f>
        <v>#REF!</v>
      </c>
      <c r="R40" s="23" t="e">
        <f>R22*#REF!</f>
        <v>#REF!</v>
      </c>
      <c r="S40" s="23" t="e">
        <f>S22*#REF!</f>
        <v>#REF!</v>
      </c>
      <c r="T40" s="23" t="e">
        <f>T20*#REF!</f>
        <v>#REF!</v>
      </c>
      <c r="U40" s="23" t="e">
        <f>U22*#REF!</f>
        <v>#REF!</v>
      </c>
      <c r="V40" s="23" t="e">
        <f>V22*#REF!</f>
        <v>#REF!</v>
      </c>
      <c r="W40" s="23" t="e">
        <f>P40+Q40+R40+S40+T40+U40+V40</f>
        <v>#REF!</v>
      </c>
      <c r="X40" s="23" t="e">
        <f>I40+J40+M40+W40</f>
        <v>#REF!</v>
      </c>
      <c r="Y40" s="23" t="e">
        <f>X40/Y22</f>
        <v>#REF!</v>
      </c>
      <c r="Z40" s="23">
        <v>50</v>
      </c>
      <c r="AA40" s="23" t="e">
        <f>AA22*#REF!</f>
        <v>#REF!</v>
      </c>
      <c r="AB40" s="23" t="e">
        <f>AB22*#REF!</f>
        <v>#REF!</v>
      </c>
      <c r="AC40" s="23" t="e">
        <f>AC22*#REF!</f>
        <v>#REF!</v>
      </c>
      <c r="AD40" s="23" t="e">
        <f>AD22*#REF!</f>
        <v>#REF!</v>
      </c>
      <c r="AE40" s="23" t="e">
        <f>AE22*#REF!</f>
        <v>#REF!</v>
      </c>
      <c r="AF40" s="23" t="e">
        <f>AF22*#REF!</f>
        <v>#REF!</v>
      </c>
      <c r="AG40" s="23" t="e">
        <f>AG22*#REF!</f>
        <v>#REF!</v>
      </c>
      <c r="AH40" s="24" t="e">
        <f>AA40+AB40+AC40+AD40+AE40+AF40+AG40</f>
        <v>#REF!</v>
      </c>
      <c r="AI40" s="24" t="e">
        <f>#REF!+AH40</f>
        <v>#REF!</v>
      </c>
    </row>
    <row r="41" spans="1:35" ht="14.25" collapsed="1">
      <c r="A41" s="19">
        <v>2</v>
      </c>
      <c r="B41" s="20" t="s">
        <v>40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/>
      <c r="AH41" s="26"/>
      <c r="AI41" s="26"/>
    </row>
    <row r="42" spans="1:35" ht="14.25">
      <c r="A42" s="19">
        <v>3</v>
      </c>
      <c r="B42" s="16" t="s">
        <v>41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6"/>
      <c r="AH42" s="26"/>
      <c r="AI42" s="26"/>
    </row>
    <row r="43" spans="1:35" ht="14.25">
      <c r="A43" s="19">
        <v>4</v>
      </c>
      <c r="B43" s="20" t="s">
        <v>42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6"/>
      <c r="AH43" s="26"/>
      <c r="AI43" s="26"/>
    </row>
    <row r="44" spans="1:35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29" customFormat="1" ht="12.75" customHeight="1">
      <c r="A46" s="43" t="s">
        <v>4</v>
      </c>
      <c r="B46" s="46" t="s">
        <v>61</v>
      </c>
      <c r="C46" s="43" t="s">
        <v>5</v>
      </c>
      <c r="D46" s="43" t="s">
        <v>6</v>
      </c>
      <c r="E46" s="43" t="s">
        <v>7</v>
      </c>
      <c r="F46" s="43" t="s">
        <v>8</v>
      </c>
      <c r="G46" s="44" t="s">
        <v>53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9" customFormat="1" ht="12.75" customHeight="1">
      <c r="A47" s="43"/>
      <c r="B47" s="47"/>
      <c r="C47" s="43"/>
      <c r="D47" s="43"/>
      <c r="E47" s="43"/>
      <c r="F47" s="43"/>
      <c r="G47" s="43" t="s">
        <v>10</v>
      </c>
      <c r="H47" s="43"/>
      <c r="I47" s="43"/>
      <c r="J47" s="43" t="s">
        <v>11</v>
      </c>
      <c r="K47" s="43" t="s">
        <v>67</v>
      </c>
      <c r="L47" s="43"/>
      <c r="M47" s="43"/>
      <c r="N47" s="43" t="s">
        <v>12</v>
      </c>
      <c r="O47" s="43"/>
      <c r="P47" s="43"/>
      <c r="Q47" s="43"/>
      <c r="R47" s="43"/>
      <c r="S47" s="43"/>
      <c r="T47" s="43"/>
      <c r="U47" s="43"/>
      <c r="V47" s="43"/>
      <c r="W47" s="43"/>
      <c r="X47" s="43" t="s">
        <v>62</v>
      </c>
      <c r="Y47" s="43" t="s">
        <v>63</v>
      </c>
      <c r="Z47" s="43" t="s">
        <v>64</v>
      </c>
      <c r="AA47" s="43" t="s">
        <v>68</v>
      </c>
      <c r="AB47" s="43"/>
      <c r="AC47" s="43"/>
      <c r="AD47" s="43"/>
      <c r="AE47" s="43"/>
      <c r="AF47" s="43"/>
      <c r="AG47" s="43"/>
      <c r="AH47" s="43"/>
      <c r="AI47" s="45" t="s">
        <v>65</v>
      </c>
    </row>
    <row r="48" spans="1:35" s="29" customFormat="1" ht="12.75" customHeight="1">
      <c r="A48" s="43"/>
      <c r="B48" s="47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5"/>
    </row>
    <row r="49" spans="1:35" s="29" customFormat="1" ht="0" customHeight="1" hidden="1">
      <c r="A49" s="43"/>
      <c r="B49" s="47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5"/>
    </row>
    <row r="50" spans="1:35" s="29" customFormat="1" ht="14.25">
      <c r="A50" s="43"/>
      <c r="B50" s="47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5"/>
    </row>
    <row r="51" spans="1:35" s="29" customFormat="1" ht="15" customHeight="1">
      <c r="A51" s="43"/>
      <c r="B51" s="47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5"/>
    </row>
    <row r="52" spans="1:35" s="29" customFormat="1" ht="44.25" customHeight="1">
      <c r="A52" s="43"/>
      <c r="B52" s="47"/>
      <c r="C52" s="43"/>
      <c r="D52" s="43"/>
      <c r="E52" s="43"/>
      <c r="F52" s="43"/>
      <c r="G52" s="43" t="s">
        <v>13</v>
      </c>
      <c r="H52" s="43" t="s">
        <v>14</v>
      </c>
      <c r="I52" s="43" t="s">
        <v>15</v>
      </c>
      <c r="J52" s="43"/>
      <c r="K52" s="43" t="s">
        <v>16</v>
      </c>
      <c r="L52" s="42" t="s">
        <v>69</v>
      </c>
      <c r="M52" s="43" t="s">
        <v>15</v>
      </c>
      <c r="N52" s="43" t="s">
        <v>10</v>
      </c>
      <c r="O52" s="43"/>
      <c r="P52" s="43"/>
      <c r="Q52" s="42" t="s">
        <v>70</v>
      </c>
      <c r="R52" s="42"/>
      <c r="S52" s="42"/>
      <c r="T52" s="42"/>
      <c r="U52" s="42"/>
      <c r="V52" s="42"/>
      <c r="W52" s="43" t="s">
        <v>15</v>
      </c>
      <c r="X52" s="43"/>
      <c r="Y52" s="43"/>
      <c r="Z52" s="43"/>
      <c r="AA52" s="42" t="s">
        <v>16</v>
      </c>
      <c r="AB52" s="43" t="s">
        <v>17</v>
      </c>
      <c r="AC52" s="42" t="s">
        <v>18</v>
      </c>
      <c r="AD52" s="43" t="s">
        <v>19</v>
      </c>
      <c r="AE52" s="43" t="s">
        <v>20</v>
      </c>
      <c r="AF52" s="43" t="s">
        <v>21</v>
      </c>
      <c r="AG52" s="43" t="s">
        <v>69</v>
      </c>
      <c r="AH52" s="43" t="s">
        <v>44</v>
      </c>
      <c r="AI52" s="45"/>
    </row>
    <row r="53" spans="1:35" s="29" customFormat="1" ht="79.5" customHeight="1">
      <c r="A53" s="43"/>
      <c r="B53" s="48"/>
      <c r="C53" s="43"/>
      <c r="D53" s="43"/>
      <c r="E53" s="43"/>
      <c r="F53" s="43"/>
      <c r="G53" s="43"/>
      <c r="H53" s="43"/>
      <c r="I53" s="43"/>
      <c r="J53" s="43"/>
      <c r="K53" s="43"/>
      <c r="L53" s="42"/>
      <c r="M53" s="43"/>
      <c r="N53" s="14" t="s">
        <v>23</v>
      </c>
      <c r="O53" s="14" t="s">
        <v>24</v>
      </c>
      <c r="P53" s="14" t="s">
        <v>15</v>
      </c>
      <c r="Q53" s="14" t="s">
        <v>25</v>
      </c>
      <c r="R53" s="14" t="s">
        <v>26</v>
      </c>
      <c r="S53" s="14" t="s">
        <v>27</v>
      </c>
      <c r="T53" s="14" t="s">
        <v>19</v>
      </c>
      <c r="U53" s="14" t="s">
        <v>28</v>
      </c>
      <c r="V53" s="14" t="s">
        <v>20</v>
      </c>
      <c r="W53" s="43"/>
      <c r="X53" s="43"/>
      <c r="Y53" s="43"/>
      <c r="Z53" s="43"/>
      <c r="AA53" s="42"/>
      <c r="AB53" s="43"/>
      <c r="AC53" s="42"/>
      <c r="AD53" s="43"/>
      <c r="AE53" s="43"/>
      <c r="AF53" s="43"/>
      <c r="AG53" s="43"/>
      <c r="AH53" s="43"/>
      <c r="AI53" s="45"/>
    </row>
    <row r="54" spans="1:35" s="22" customFormat="1" ht="25.5" customHeight="1" hidden="1" outlineLevel="1">
      <c r="A54" s="14">
        <v>1</v>
      </c>
      <c r="B54" s="30" t="e">
        <f>#REF!+1</f>
        <v>#REF!</v>
      </c>
      <c r="C54" s="14"/>
      <c r="D54" s="14"/>
      <c r="E54" s="14"/>
      <c r="F54" s="14"/>
      <c r="G54" s="15"/>
      <c r="H54" s="15"/>
      <c r="I54" s="14" t="s">
        <v>45</v>
      </c>
      <c r="J54" s="15"/>
      <c r="K54" s="15"/>
      <c r="L54" s="15"/>
      <c r="M54" s="14" t="s">
        <v>46</v>
      </c>
      <c r="N54" s="15"/>
      <c r="O54" s="15"/>
      <c r="P54" s="14" t="s">
        <v>47</v>
      </c>
      <c r="Q54" s="15"/>
      <c r="R54" s="15"/>
      <c r="S54" s="15"/>
      <c r="T54" s="15"/>
      <c r="U54" s="15"/>
      <c r="V54" s="15"/>
      <c r="W54" s="14" t="s">
        <v>48</v>
      </c>
      <c r="X54" s="14" t="s">
        <v>49</v>
      </c>
      <c r="Y54" s="15"/>
      <c r="Z54" s="14" t="s">
        <v>50</v>
      </c>
      <c r="AA54" s="15"/>
      <c r="AB54" s="15"/>
      <c r="AC54" s="15"/>
      <c r="AD54" s="15"/>
      <c r="AE54" s="15"/>
      <c r="AF54" s="15"/>
      <c r="AG54" s="15"/>
      <c r="AH54" s="14" t="s">
        <v>51</v>
      </c>
      <c r="AI54" s="17" t="s">
        <v>52</v>
      </c>
    </row>
    <row r="55" spans="1:35" ht="14.25" collapsed="1">
      <c r="A55" s="16">
        <f>AI38+1</f>
        <v>67</v>
      </c>
      <c r="B55" s="16">
        <f aca="true" t="shared" si="2" ref="B55:AI55">A55+1</f>
        <v>68</v>
      </c>
      <c r="C55" s="16">
        <v>69</v>
      </c>
      <c r="D55" s="16">
        <v>70</v>
      </c>
      <c r="E55" s="16">
        <f t="shared" si="2"/>
        <v>71</v>
      </c>
      <c r="F55" s="16">
        <f t="shared" si="2"/>
        <v>72</v>
      </c>
      <c r="G55" s="16">
        <v>73</v>
      </c>
      <c r="H55" s="16">
        <f t="shared" si="2"/>
        <v>74</v>
      </c>
      <c r="I55" s="16">
        <f t="shared" si="2"/>
        <v>75</v>
      </c>
      <c r="J55" s="16">
        <f t="shared" si="2"/>
        <v>76</v>
      </c>
      <c r="K55" s="16">
        <f t="shared" si="2"/>
        <v>77</v>
      </c>
      <c r="L55" s="16">
        <f t="shared" si="2"/>
        <v>78</v>
      </c>
      <c r="M55" s="16">
        <f t="shared" si="2"/>
        <v>79</v>
      </c>
      <c r="N55" s="16">
        <f t="shared" si="2"/>
        <v>80</v>
      </c>
      <c r="O55" s="16">
        <f t="shared" si="2"/>
        <v>81</v>
      </c>
      <c r="P55" s="16">
        <f t="shared" si="2"/>
        <v>82</v>
      </c>
      <c r="Q55" s="16">
        <f t="shared" si="2"/>
        <v>83</v>
      </c>
      <c r="R55" s="16">
        <f t="shared" si="2"/>
        <v>84</v>
      </c>
      <c r="S55" s="16">
        <f t="shared" si="2"/>
        <v>85</v>
      </c>
      <c r="T55" s="16">
        <f t="shared" si="2"/>
        <v>86</v>
      </c>
      <c r="U55" s="16">
        <f t="shared" si="2"/>
        <v>87</v>
      </c>
      <c r="V55" s="16">
        <f t="shared" si="2"/>
        <v>88</v>
      </c>
      <c r="W55" s="16">
        <f t="shared" si="2"/>
        <v>89</v>
      </c>
      <c r="X55" s="16">
        <f t="shared" si="2"/>
        <v>90</v>
      </c>
      <c r="Y55" s="16">
        <f t="shared" si="2"/>
        <v>91</v>
      </c>
      <c r="Z55" s="16">
        <f t="shared" si="2"/>
        <v>92</v>
      </c>
      <c r="AA55" s="16">
        <f t="shared" si="2"/>
        <v>93</v>
      </c>
      <c r="AB55" s="16">
        <f t="shared" si="2"/>
        <v>94</v>
      </c>
      <c r="AC55" s="16">
        <f t="shared" si="2"/>
        <v>95</v>
      </c>
      <c r="AD55" s="16">
        <f t="shared" si="2"/>
        <v>96</v>
      </c>
      <c r="AE55" s="16">
        <f t="shared" si="2"/>
        <v>97</v>
      </c>
      <c r="AF55" s="16">
        <f t="shared" si="2"/>
        <v>98</v>
      </c>
      <c r="AG55" s="16">
        <f t="shared" si="2"/>
        <v>99</v>
      </c>
      <c r="AH55" s="16">
        <f t="shared" si="2"/>
        <v>100</v>
      </c>
      <c r="AI55" s="14">
        <f t="shared" si="2"/>
        <v>101</v>
      </c>
    </row>
    <row r="56" spans="1:35" ht="14.25">
      <c r="A56" s="31">
        <v>1</v>
      </c>
      <c r="B56" s="20" t="s">
        <v>39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25.5" customHeight="1" hidden="1" outlineLevel="1">
      <c r="A57" s="23"/>
      <c r="B57" s="20" t="s">
        <v>39</v>
      </c>
      <c r="C57" s="23"/>
      <c r="D57" s="23"/>
      <c r="E57" s="23"/>
      <c r="F57" s="23"/>
      <c r="G57" s="23">
        <f>G38*A57</f>
        <v>0</v>
      </c>
      <c r="H57" s="23">
        <f>G57*0.342</f>
        <v>0</v>
      </c>
      <c r="I57" s="23">
        <f>G57+H57</f>
        <v>0</v>
      </c>
      <c r="J57" s="23" t="e">
        <f>J38*#REF!</f>
        <v>#REF!</v>
      </c>
      <c r="K57" s="23" t="e">
        <f>K38*#REF!</f>
        <v>#REF!</v>
      </c>
      <c r="L57" s="23" t="e">
        <f>L38*#REF!</f>
        <v>#REF!</v>
      </c>
      <c r="M57" s="23" t="e">
        <f>K57+L57</f>
        <v>#REF!</v>
      </c>
      <c r="N57" s="23">
        <f>N38*A57</f>
        <v>0</v>
      </c>
      <c r="O57" s="23">
        <f>N57*0.342</f>
        <v>0</v>
      </c>
      <c r="P57" s="23">
        <f>N57+O57</f>
        <v>0</v>
      </c>
      <c r="Q57" s="23" t="e">
        <f>Q38*#REF!</f>
        <v>#REF!</v>
      </c>
      <c r="R57" s="23" t="e">
        <f>R38*#REF!</f>
        <v>#REF!</v>
      </c>
      <c r="S57" s="23" t="e">
        <f>S38*#REF!</f>
        <v>#REF!</v>
      </c>
      <c r="T57" s="23" t="e">
        <f>T36*#REF!</f>
        <v>#VALUE!</v>
      </c>
      <c r="U57" s="23" t="e">
        <f>U38*#REF!</f>
        <v>#REF!</v>
      </c>
      <c r="V57" s="23" t="e">
        <f>V38*#REF!</f>
        <v>#REF!</v>
      </c>
      <c r="W57" s="23" t="e">
        <f>P57+Q57+R57+S57+T57+U57+V57</f>
        <v>#REF!</v>
      </c>
      <c r="X57" s="23" t="e">
        <f>I57+J57+M57+W57</f>
        <v>#REF!</v>
      </c>
      <c r="Y57" s="23" t="e">
        <f>X57/Y38</f>
        <v>#REF!</v>
      </c>
      <c r="Z57" s="23">
        <v>50</v>
      </c>
      <c r="AA57" s="23" t="e">
        <f>AA38*#REF!</f>
        <v>#REF!</v>
      </c>
      <c r="AB57" s="23" t="e">
        <f>AB38*#REF!</f>
        <v>#REF!</v>
      </c>
      <c r="AC57" s="23" t="e">
        <f>AC38*#REF!</f>
        <v>#REF!</v>
      </c>
      <c r="AD57" s="23" t="e">
        <f>AD38*#REF!</f>
        <v>#REF!</v>
      </c>
      <c r="AE57" s="23" t="e">
        <f>AE38*#REF!</f>
        <v>#REF!</v>
      </c>
      <c r="AF57" s="23" t="e">
        <f>AF38*#REF!</f>
        <v>#REF!</v>
      </c>
      <c r="AG57" s="23" t="e">
        <f>AG38*#REF!</f>
        <v>#REF!</v>
      </c>
      <c r="AH57" s="24" t="e">
        <f>AA57+AB57+AC57+AD57+AE57+AF57+AG57</f>
        <v>#REF!</v>
      </c>
      <c r="AI57" s="24" t="e">
        <f>#REF!+AH57</f>
        <v>#REF!</v>
      </c>
    </row>
    <row r="58" spans="1:35" ht="14.25" collapsed="1">
      <c r="A58" s="19">
        <v>2</v>
      </c>
      <c r="B58" s="20" t="s">
        <v>40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6"/>
      <c r="AH58" s="26"/>
      <c r="AI58" s="26"/>
    </row>
    <row r="59" spans="1:35" ht="14.25">
      <c r="A59" s="19">
        <v>3</v>
      </c>
      <c r="B59" s="16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6"/>
      <c r="AH59" s="26"/>
      <c r="AI59" s="26"/>
    </row>
    <row r="60" spans="1:35" ht="14.25">
      <c r="A60" s="19">
        <v>4</v>
      </c>
      <c r="B60" s="20" t="s">
        <v>42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6"/>
      <c r="AH60" s="26"/>
      <c r="AI60" s="26"/>
    </row>
    <row r="61" spans="1:35" ht="3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21" customHeight="1">
      <c r="A62" s="32" t="s">
        <v>54</v>
      </c>
      <c r="B62" s="32"/>
      <c r="C62" s="10"/>
      <c r="D62" s="10"/>
      <c r="E62" s="10"/>
      <c r="F62" s="10"/>
      <c r="G62" s="10"/>
      <c r="H62" s="10"/>
      <c r="I62" s="10"/>
      <c r="J62" s="32" t="s">
        <v>55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36" customFormat="1" ht="6.75" customHeight="1">
      <c r="A63" s="33"/>
      <c r="B63" s="33"/>
      <c r="C63" s="33"/>
      <c r="D63" s="33"/>
      <c r="E63" s="33"/>
      <c r="F63" s="33"/>
      <c r="G63" s="34" t="s">
        <v>56</v>
      </c>
      <c r="H63" s="33"/>
      <c r="I63" s="33"/>
      <c r="J63" s="33"/>
      <c r="K63" s="35" t="s">
        <v>57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8">
      <c r="A64" s="32" t="s">
        <v>58</v>
      </c>
      <c r="B64" s="3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39" customFormat="1" ht="9.75">
      <c r="A65" s="37" t="s">
        <v>59</v>
      </c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1:35" s="39" customFormat="1" ht="3.75" customHeight="1">
      <c r="A66" s="37"/>
      <c r="B66" s="37"/>
      <c r="C66" s="38"/>
      <c r="D66" s="38"/>
      <c r="E66" s="38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1:35" ht="15">
      <c r="A67" s="40" t="s">
        <v>60</v>
      </c>
      <c r="B67" s="4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14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</row>
    <row r="69" spans="1:35" ht="14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</sheetData>
  <mergeCells count="103">
    <mergeCell ref="AH52:AH53"/>
    <mergeCell ref="AD52:AD53"/>
    <mergeCell ref="AE52:AE53"/>
    <mergeCell ref="AF52:AF53"/>
    <mergeCell ref="AG52:AG53"/>
    <mergeCell ref="W52:W53"/>
    <mergeCell ref="AA52:AA53"/>
    <mergeCell ref="AB52:AB53"/>
    <mergeCell ref="AC52:AC53"/>
    <mergeCell ref="AA47:AH51"/>
    <mergeCell ref="AI47:AI53"/>
    <mergeCell ref="G52:G53"/>
    <mergeCell ref="H52:H53"/>
    <mergeCell ref="I52:I53"/>
    <mergeCell ref="K52:K53"/>
    <mergeCell ref="L52:L53"/>
    <mergeCell ref="M52:M53"/>
    <mergeCell ref="N52:P52"/>
    <mergeCell ref="Q52:V52"/>
    <mergeCell ref="E46:E53"/>
    <mergeCell ref="F46:F53"/>
    <mergeCell ref="G46:AI46"/>
    <mergeCell ref="G47:I51"/>
    <mergeCell ref="J47:J53"/>
    <mergeCell ref="K47:M51"/>
    <mergeCell ref="N47:W51"/>
    <mergeCell ref="X47:X53"/>
    <mergeCell ref="Y47:Y53"/>
    <mergeCell ref="Z47:Z53"/>
    <mergeCell ref="A46:A53"/>
    <mergeCell ref="B46:B53"/>
    <mergeCell ref="C46:C53"/>
    <mergeCell ref="D46:D53"/>
    <mergeCell ref="AE35:AE36"/>
    <mergeCell ref="AF35:AF36"/>
    <mergeCell ref="AG35:AG36"/>
    <mergeCell ref="AH35:AH36"/>
    <mergeCell ref="AA35:AA36"/>
    <mergeCell ref="AB35:AB36"/>
    <mergeCell ref="AC35:AC36"/>
    <mergeCell ref="AD35:AD36"/>
    <mergeCell ref="Z30:Z36"/>
    <mergeCell ref="AA30:AH34"/>
    <mergeCell ref="AI30:AI36"/>
    <mergeCell ref="G35:G36"/>
    <mergeCell ref="H35:H36"/>
    <mergeCell ref="I35:I36"/>
    <mergeCell ref="K35:K36"/>
    <mergeCell ref="L35:L36"/>
    <mergeCell ref="M35:M36"/>
    <mergeCell ref="N35:P35"/>
    <mergeCell ref="K30:M34"/>
    <mergeCell ref="N30:W34"/>
    <mergeCell ref="X30:X36"/>
    <mergeCell ref="Y30:Y36"/>
    <mergeCell ref="Q35:V35"/>
    <mergeCell ref="W35:W36"/>
    <mergeCell ref="AH17:AH18"/>
    <mergeCell ref="A29:A36"/>
    <mergeCell ref="B29:B36"/>
    <mergeCell ref="C29:C36"/>
    <mergeCell ref="D29:D36"/>
    <mergeCell ref="E29:E36"/>
    <mergeCell ref="F29:F36"/>
    <mergeCell ref="G29:AI29"/>
    <mergeCell ref="G30:I34"/>
    <mergeCell ref="J30:J36"/>
    <mergeCell ref="AD17:AD18"/>
    <mergeCell ref="AE17:AE18"/>
    <mergeCell ref="AF17:AF18"/>
    <mergeCell ref="AG17:AG18"/>
    <mergeCell ref="W17:W18"/>
    <mergeCell ref="AA17:AA18"/>
    <mergeCell ref="AB17:AB18"/>
    <mergeCell ref="AC17:AC18"/>
    <mergeCell ref="AA12:AH16"/>
    <mergeCell ref="AI12:AI18"/>
    <mergeCell ref="G17:G18"/>
    <mergeCell ref="H17:H18"/>
    <mergeCell ref="I17:I18"/>
    <mergeCell ref="K17:K18"/>
    <mergeCell ref="L17:L18"/>
    <mergeCell ref="M17:M18"/>
    <mergeCell ref="N17:P17"/>
    <mergeCell ref="Q17:V17"/>
    <mergeCell ref="E11:E18"/>
    <mergeCell ref="F11:F18"/>
    <mergeCell ref="G11:AI11"/>
    <mergeCell ref="G12:I16"/>
    <mergeCell ref="J12:J18"/>
    <mergeCell ref="K12:M16"/>
    <mergeCell ref="N12:W16"/>
    <mergeCell ref="X12:X18"/>
    <mergeCell ref="Y12:Y18"/>
    <mergeCell ref="Z12:Z18"/>
    <mergeCell ref="A11:A18"/>
    <mergeCell ref="B11:B18"/>
    <mergeCell ref="C11:C18"/>
    <mergeCell ref="D11:D18"/>
    <mergeCell ref="AA1:AI5"/>
    <mergeCell ref="A6:AI6"/>
    <mergeCell ref="W8:Z8"/>
    <mergeCell ref="W9:Z9"/>
  </mergeCells>
  <printOptions/>
  <pageMargins left="0.27" right="0.17" top="0.5" bottom="0.38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2014-08-06T09:25:33Z</cp:lastPrinted>
  <dcterms:created xsi:type="dcterms:W3CDTF">2006-09-16T00:00:00Z</dcterms:created>
  <dcterms:modified xsi:type="dcterms:W3CDTF">2014-08-06T09:25:37Z</dcterms:modified>
  <cp:category/>
  <cp:version/>
  <cp:contentType/>
  <cp:contentStatus/>
</cp:coreProperties>
</file>